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35" yWindow="-135" windowWidth="9735" windowHeight="7995"/>
  </bookViews>
  <sheets>
    <sheet name="11°2" sheetId="1" r:id="rId1"/>
  </sheets>
  <calcPr calcId="144525"/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7" i="1"/>
  <c r="K18" i="1"/>
  <c r="K19" i="1"/>
  <c r="K20" i="1"/>
  <c r="K21" i="1"/>
  <c r="K22" i="1"/>
  <c r="K23" i="1"/>
  <c r="K24" i="1"/>
  <c r="K25" i="1"/>
  <c r="K26" i="1"/>
  <c r="K27" i="1"/>
  <c r="K28" i="1"/>
  <c r="K16" i="1"/>
  <c r="K4" i="1"/>
  <c r="Q4" i="1" l="1"/>
  <c r="Q26" i="1"/>
  <c r="S4" i="1" l="1"/>
  <c r="Q16" i="1" l="1"/>
  <c r="Q17" i="1"/>
  <c r="Q9" i="1"/>
  <c r="Q28" i="1"/>
  <c r="Q27" i="1"/>
  <c r="Q25" i="1"/>
  <c r="Q24" i="1"/>
  <c r="Q23" i="1"/>
  <c r="Q22" i="1"/>
  <c r="Q21" i="1"/>
  <c r="Q20" i="1"/>
  <c r="S20" i="1" s="1"/>
  <c r="Q19" i="1"/>
  <c r="Q18" i="1"/>
  <c r="Q15" i="1"/>
  <c r="Q14" i="1"/>
  <c r="Q13" i="1"/>
  <c r="Q12" i="1"/>
  <c r="Q11" i="1"/>
  <c r="Q10" i="1"/>
  <c r="Q8" i="1"/>
  <c r="Q7" i="1"/>
  <c r="Q6" i="1"/>
  <c r="Q5" i="1"/>
  <c r="S5" i="1" l="1"/>
  <c r="S6" i="1"/>
  <c r="S7" i="1"/>
  <c r="S8" i="1"/>
  <c r="S10" i="1"/>
  <c r="S11" i="1"/>
  <c r="S12" i="1"/>
  <c r="S13" i="1"/>
  <c r="S14" i="1"/>
  <c r="S15" i="1"/>
  <c r="S18" i="1"/>
  <c r="S19" i="1"/>
  <c r="S21" i="1"/>
  <c r="S22" i="1"/>
  <c r="S23" i="1"/>
  <c r="S24" i="1"/>
  <c r="S25" i="1"/>
  <c r="S26" i="1"/>
  <c r="S27" i="1"/>
  <c r="S28" i="1"/>
  <c r="S9" i="1"/>
  <c r="S17" i="1"/>
  <c r="S16" i="1"/>
</calcChain>
</file>

<file path=xl/sharedStrings.xml><?xml version="1.0" encoding="utf-8"?>
<sst xmlns="http://schemas.openxmlformats.org/spreadsheetml/2006/main" count="45" uniqueCount="42">
  <si>
    <t>FACTURA, NÓMINA Y CALIFICACIONES.</t>
  </si>
  <si>
    <t>TABLAS DINÁMICAS, FORMULARIO Y CALCULADORA.</t>
  </si>
  <si>
    <t>EXPOSICIONES</t>
  </si>
  <si>
    <t>ICFES</t>
  </si>
  <si>
    <t>AUTOEVALUACIÓN</t>
  </si>
  <si>
    <t>CS</t>
  </si>
  <si>
    <t>DEFINITIVA</t>
  </si>
  <si>
    <t>.</t>
  </si>
  <si>
    <t>EE=MICRO-EMPRESA</t>
  </si>
  <si>
    <t>No</t>
  </si>
  <si>
    <t>APELLIDOS Y NOMBRES</t>
  </si>
  <si>
    <t>AREA</t>
  </si>
  <si>
    <t>TECNOLOGÍA</t>
  </si>
  <si>
    <t>EMPRENDIMIENTO</t>
  </si>
  <si>
    <t>I. E. JUAN DE LA CRUZ POSADA 2017</t>
  </si>
  <si>
    <t>ICFES 1: ED. VIAL Y DELITOS INFORMÁTICOS.</t>
  </si>
  <si>
    <t>GRADO 11°2       PRIMER PERÍODO</t>
  </si>
  <si>
    <t>CARDONA PINEDA SARA VALENTINA</t>
  </si>
  <si>
    <t>CORREA CARDONA JUAN SEBASTIÁN</t>
  </si>
  <si>
    <t>ESCOBAR CORTES JUAN DAVD</t>
  </si>
  <si>
    <t xml:space="preserve">GALLEGO TOBON VALENTINA </t>
  </si>
  <si>
    <t>GARZON JIMENEZ VALENTINA</t>
  </si>
  <si>
    <t>GONZALEZ VANEGAS MANUELA</t>
  </si>
  <si>
    <t>GUZMÁN CORONADO CARLOS ANDRÉS</t>
  </si>
  <si>
    <t>HERNANDEZ GUTIERREZ JENNIFER</t>
  </si>
  <si>
    <t>LUNA LONDOÑO SANTIAGO</t>
  </si>
  <si>
    <t xml:space="preserve">MAYO VELEZ MARIA FERNANDA </t>
  </si>
  <si>
    <t>MENDOZA REYES ESTEFANÍA</t>
  </si>
  <si>
    <t xml:space="preserve">ORTIZ OSPINA SANTIAGO </t>
  </si>
  <si>
    <t>OSORIO OCAMPO JOAN SEBASTIA</t>
  </si>
  <si>
    <t>PALACIO MONTOYA LUIS MIGUEL</t>
  </si>
  <si>
    <t>RENDÓN MOLINA MARÍA FERNANDA</t>
  </si>
  <si>
    <t>RESTREPO RINCÓN LAURA</t>
  </si>
  <si>
    <t>RODAS RODRIGUEZ LAURA MARCELA</t>
  </si>
  <si>
    <t>SALAS ECHAVARRIA MARIA ISABEL</t>
  </si>
  <si>
    <t>SANCHEZ JIMENEZ LUIS EDUARDO</t>
  </si>
  <si>
    <t>SANMIGUEL POLANIA JUAN FERNANDO</t>
  </si>
  <si>
    <t xml:space="preserve">VERONA TAMARA VERÓNICA </t>
  </si>
  <si>
    <t>ZAPATA SEPULVEDA BRENDA</t>
  </si>
  <si>
    <t>GIRALDO MIRANDA ROBERTO JOSÉ</t>
  </si>
  <si>
    <t>OLIVEROS NUÑEZ MICHAEL STEVEN</t>
  </si>
  <si>
    <t xml:space="preserve">OCHOA OCHOA JULIAN ANDRES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</si>
</sst>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0.0"/>
  </numFmts>
  <fonts count="15">
    <font>
      <sz val="12"/>
      <name val="宋体"/>
      <charset val="134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sz val="10"/>
      <color indexed="0"/>
      <name val="Arial Narrow"/>
      <family val="2"/>
    </font>
    <font>
      <b/>
      <sz val="12"/>
      <name val="Arial"/>
      <family val="2"/>
    </font>
    <font>
      <sz val="12"/>
      <color indexed="0"/>
      <name val="宋体"/>
      <charset val="134"/>
    </font>
    <font>
      <b/>
      <sz val="10"/>
      <color indexed="0"/>
      <name val="Arial"/>
      <family val="2"/>
    </font>
    <font>
      <sz val="11"/>
      <name val="宋体"/>
      <charset val="134"/>
    </font>
    <font>
      <sz val="7"/>
      <color indexed="0"/>
      <name val="Arial"/>
      <family val="2"/>
    </font>
    <font>
      <sz val="12"/>
      <color indexed="0"/>
      <name val="Arial"/>
      <family val="2"/>
    </font>
    <font>
      <sz val="12"/>
      <color rgb="FF000000"/>
      <name val="Calibri"/>
      <family val="2"/>
    </font>
    <font>
      <sz val="10"/>
      <color indexed="0"/>
      <name val="Arial"/>
      <family val="2"/>
    </font>
    <font>
      <b/>
      <sz val="11"/>
      <color indexed="0"/>
      <name val="Arial Narrow"/>
      <family val="2"/>
    </font>
    <font>
      <b/>
      <sz val="10"/>
      <color indexed="0"/>
      <name val="Arial Narrow"/>
      <family val="2"/>
    </font>
    <font>
      <b/>
      <sz val="12"/>
      <color indexed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0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33">
    <xf numFmtId="0" fontId="0" fillId="0" borderId="0" xfId="0">
      <alignment vertical="center"/>
    </xf>
    <xf numFmtId="0" fontId="5" fillId="0" borderId="1" xfId="4" applyNumberFormat="1" applyFont="1" applyFill="1" applyBorder="1" applyAlignment="1" applyProtection="1">
      <alignment vertical="center"/>
    </xf>
    <xf numFmtId="0" fontId="5" fillId="0" borderId="1" xfId="3" applyNumberFormat="1" applyFont="1" applyFill="1" applyBorder="1" applyAlignment="1" applyProtection="1">
      <alignment vertical="center"/>
    </xf>
    <xf numFmtId="0" fontId="5" fillId="0" borderId="3" xfId="3" applyNumberFormat="1" applyFont="1" applyFill="1" applyBorder="1" applyAlignment="1" applyProtection="1">
      <alignment vertical="center"/>
    </xf>
    <xf numFmtId="0" fontId="6" fillId="0" borderId="1" xfId="2" applyNumberFormat="1" applyFont="1" applyFill="1" applyBorder="1" applyAlignment="1" applyProtection="1"/>
    <xf numFmtId="0" fontId="4" fillId="0" borderId="1" xfId="2" applyNumberFormat="1" applyFont="1" applyFill="1" applyBorder="1" applyAlignment="1" applyProtection="1">
      <alignment horizontal="center"/>
    </xf>
    <xf numFmtId="0" fontId="6" fillId="2" borderId="1" xfId="2" applyNumberFormat="1" applyFont="1" applyFill="1" applyBorder="1" applyAlignment="1" applyProtection="1">
      <alignment horizontal="center" vertical="center"/>
    </xf>
    <xf numFmtId="0" fontId="5" fillId="3" borderId="1" xfId="4" applyNumberFormat="1" applyFont="1" applyFill="1" applyBorder="1" applyAlignment="1" applyProtection="1">
      <alignment vertical="center"/>
    </xf>
    <xf numFmtId="0" fontId="6" fillId="2" borderId="1" xfId="2" applyNumberFormat="1" applyFont="1" applyFill="1" applyBorder="1" applyAlignment="1" applyProtection="1">
      <alignment horizontal="left" vertical="center"/>
    </xf>
    <xf numFmtId="9" fontId="7" fillId="0" borderId="1" xfId="4" applyNumberFormat="1" applyFont="1" applyFill="1" applyBorder="1" applyAlignment="1" applyProtection="1">
      <alignment vertical="center"/>
    </xf>
    <xf numFmtId="9" fontId="7" fillId="4" borderId="1" xfId="4" applyNumberFormat="1" applyFont="1" applyFill="1" applyBorder="1" applyAlignment="1" applyProtection="1">
      <alignment vertical="center"/>
    </xf>
    <xf numFmtId="2" fontId="8" fillId="2" borderId="1" xfId="2" applyNumberFormat="1" applyFont="1" applyFill="1" applyBorder="1" applyAlignment="1" applyProtection="1">
      <alignment horizontal="center" vertical="center"/>
    </xf>
    <xf numFmtId="0" fontId="9" fillId="0" borderId="1" xfId="2" applyNumberFormat="1" applyFont="1" applyFill="1" applyBorder="1" applyAlignment="1" applyProtection="1"/>
    <xf numFmtId="0" fontId="10" fillId="0" borderId="1" xfId="1" applyNumberFormat="1" applyFont="1" applyFill="1" applyBorder="1" applyAlignment="1" applyProtection="1"/>
    <xf numFmtId="0" fontId="11" fillId="0" borderId="1" xfId="2" applyNumberFormat="1" applyFont="1" applyFill="1" applyBorder="1" applyAlignment="1" applyProtection="1"/>
    <xf numFmtId="0" fontId="3" fillId="0" borderId="1" xfId="2" applyNumberFormat="1" applyFont="1" applyFill="1" applyBorder="1" applyAlignment="1" applyProtection="1"/>
    <xf numFmtId="0" fontId="12" fillId="0" borderId="1" xfId="2" applyNumberFormat="1" applyFont="1" applyFill="1" applyBorder="1" applyAlignment="1" applyProtection="1">
      <alignment horizontal="center" vertical="center"/>
    </xf>
    <xf numFmtId="0" fontId="13" fillId="0" borderId="1" xfId="2" applyNumberFormat="1" applyFont="1" applyFill="1" applyBorder="1" applyAlignment="1" applyProtection="1"/>
    <xf numFmtId="0" fontId="3" fillId="0" borderId="1" xfId="2" applyNumberFormat="1" applyFont="1" applyFill="1" applyBorder="1" applyAlignment="1" applyProtection="1">
      <alignment vertical="center"/>
    </xf>
    <xf numFmtId="0" fontId="3" fillId="0" borderId="1" xfId="2" applyNumberFormat="1" applyFont="1" applyFill="1" applyBorder="1" applyAlignment="1" applyProtection="1"/>
    <xf numFmtId="0" fontId="4" fillId="0" borderId="2" xfId="2" applyNumberFormat="1" applyFont="1" applyFill="1" applyBorder="1" applyAlignment="1" applyProtection="1">
      <alignment horizontal="center"/>
    </xf>
    <xf numFmtId="2" fontId="10" fillId="0" borderId="1" xfId="1" applyNumberFormat="1" applyFont="1" applyFill="1" applyBorder="1" applyAlignment="1" applyProtection="1"/>
    <xf numFmtId="0" fontId="5" fillId="3" borderId="3" xfId="3" applyNumberFormat="1" applyFont="1" applyFill="1" applyBorder="1" applyAlignment="1" applyProtection="1">
      <alignment vertical="center"/>
    </xf>
    <xf numFmtId="167" fontId="5" fillId="3" borderId="3" xfId="3" applyNumberFormat="1" applyFont="1" applyFill="1" applyBorder="1" applyAlignment="1" applyProtection="1">
      <alignment vertical="center"/>
    </xf>
    <xf numFmtId="167" fontId="5" fillId="0" borderId="1" xfId="4" applyNumberFormat="1" applyFont="1" applyFill="1" applyBorder="1" applyAlignment="1" applyProtection="1">
      <alignment vertical="center"/>
    </xf>
    <xf numFmtId="0" fontId="14" fillId="0" borderId="7" xfId="2" applyNumberFormat="1" applyFont="1" applyFill="1" applyBorder="1" applyAlignment="1" applyProtection="1">
      <alignment horizontal="center" vertical="center"/>
    </xf>
    <xf numFmtId="0" fontId="4" fillId="0" borderId="2" xfId="2" applyNumberFormat="1" applyFont="1" applyFill="1" applyBorder="1" applyAlignment="1" applyProtection="1">
      <alignment horizontal="center" vertical="center"/>
    </xf>
    <xf numFmtId="0" fontId="5" fillId="3" borderId="4" xfId="4" applyNumberFormat="1" applyFont="1" applyFill="1" applyBorder="1" applyAlignment="1" applyProtection="1">
      <alignment horizontal="center" vertical="center"/>
    </xf>
    <xf numFmtId="0" fontId="5" fillId="3" borderId="5" xfId="4" applyNumberFormat="1" applyFont="1" applyFill="1" applyBorder="1" applyAlignment="1" applyProtection="1">
      <alignment horizontal="center" vertical="center"/>
    </xf>
    <xf numFmtId="0" fontId="5" fillId="3" borderId="6" xfId="4" applyNumberFormat="1" applyFont="1" applyFill="1" applyBorder="1" applyAlignment="1" applyProtection="1">
      <alignment horizontal="center" vertical="center"/>
    </xf>
    <xf numFmtId="0" fontId="5" fillId="3" borderId="4" xfId="3" applyNumberFormat="1" applyFont="1" applyFill="1" applyBorder="1" applyAlignment="1" applyProtection="1">
      <alignment horizontal="center" vertical="center"/>
    </xf>
    <xf numFmtId="0" fontId="5" fillId="3" borderId="5" xfId="3" applyNumberFormat="1" applyFont="1" applyFill="1" applyBorder="1" applyAlignment="1" applyProtection="1">
      <alignment horizontal="center" vertical="center"/>
    </xf>
    <xf numFmtId="0" fontId="5" fillId="3" borderId="6" xfId="3" applyNumberFormat="1" applyFont="1" applyFill="1" applyBorder="1" applyAlignment="1" applyProtection="1">
      <alignment horizontal="center" vertical="center"/>
    </xf>
  </cellXfs>
  <cellStyles count="6">
    <cellStyle name="Millares [0]" xfId="1" builtinId="6"/>
    <cellStyle name="Moneda" xfId="2" builtinId="4"/>
    <cellStyle name="Moneda [0]" xfId="3" builtinId="7"/>
    <cellStyle name="Normal" xfId="0" builtinId="0"/>
    <cellStyle name="Normal 3" xfId="5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67"/>
  <sheetViews>
    <sheetView tabSelected="1" zoomScaleNormal="100" workbookViewId="0">
      <selection activeCell="A2" sqref="A2"/>
    </sheetView>
  </sheetViews>
  <sheetFormatPr baseColWidth="10" defaultColWidth="4" defaultRowHeight="12.75" customHeight="1"/>
  <cols>
    <col min="1" max="1" width="5" style="1" customWidth="1"/>
    <col min="2" max="2" width="32.5546875" style="1" customWidth="1"/>
    <col min="3" max="3" width="3.5546875" style="1" customWidth="1"/>
    <col min="4" max="7" width="4.6640625" style="1" customWidth="1"/>
    <col min="8" max="9" width="4.6640625" style="3" customWidth="1"/>
    <col min="10" max="10" width="3.21875" style="3" customWidth="1"/>
    <col min="11" max="11" width="7.44140625" style="3" customWidth="1"/>
    <col min="12" max="12" width="3.5546875" style="3" customWidth="1"/>
    <col min="13" max="16" width="4.6640625" style="3" customWidth="1"/>
    <col min="17" max="17" width="11" style="3" customWidth="1"/>
    <col min="18" max="18" width="4" style="3"/>
    <col min="19" max="19" width="8.6640625" style="3" customWidth="1"/>
    <col min="20" max="227" width="4" style="3"/>
  </cols>
  <sheetData>
    <row r="1" spans="1:19" ht="26.25" customHeight="1">
      <c r="A1" s="25" t="s">
        <v>14</v>
      </c>
      <c r="B1" s="26"/>
      <c r="C1" s="20"/>
      <c r="D1" s="27" t="s">
        <v>12</v>
      </c>
      <c r="E1" s="28"/>
      <c r="F1" s="28"/>
      <c r="G1" s="28"/>
      <c r="H1" s="28"/>
      <c r="I1" s="28"/>
      <c r="J1" s="28"/>
      <c r="K1" s="29"/>
      <c r="M1" s="30" t="s">
        <v>13</v>
      </c>
      <c r="N1" s="31"/>
      <c r="O1" s="31"/>
      <c r="P1" s="31"/>
      <c r="Q1" s="32"/>
    </row>
    <row r="2" spans="1:19" ht="15.75" customHeight="1">
      <c r="A2" s="4"/>
      <c r="B2" s="5" t="s">
        <v>16</v>
      </c>
      <c r="C2" s="5"/>
      <c r="D2" s="1" t="s">
        <v>0</v>
      </c>
      <c r="E2" s="1" t="s">
        <v>1</v>
      </c>
      <c r="F2" s="1" t="s">
        <v>2</v>
      </c>
      <c r="G2" s="1" t="s">
        <v>15</v>
      </c>
      <c r="H2" s="1" t="s">
        <v>4</v>
      </c>
      <c r="I2" s="1" t="s">
        <v>5</v>
      </c>
      <c r="J2" s="1"/>
      <c r="K2" s="7" t="s">
        <v>6</v>
      </c>
      <c r="L2" s="6" t="s">
        <v>7</v>
      </c>
      <c r="M2" s="8" t="s">
        <v>8</v>
      </c>
      <c r="N2" s="8" t="s">
        <v>3</v>
      </c>
      <c r="O2" s="8" t="s">
        <v>4</v>
      </c>
      <c r="P2" s="8" t="s">
        <v>5</v>
      </c>
      <c r="Q2" s="7" t="s">
        <v>6</v>
      </c>
    </row>
    <row r="3" spans="1:19" ht="16.5" customHeight="1">
      <c r="A3" s="5" t="s">
        <v>9</v>
      </c>
      <c r="B3" s="5" t="s">
        <v>10</v>
      </c>
      <c r="C3" s="5"/>
      <c r="D3" s="9">
        <v>0.15</v>
      </c>
      <c r="E3" s="9">
        <v>0.2</v>
      </c>
      <c r="F3" s="9">
        <v>0.15</v>
      </c>
      <c r="G3" s="9">
        <v>0.1</v>
      </c>
      <c r="H3" s="9">
        <v>0.1</v>
      </c>
      <c r="I3" s="9">
        <v>0.2</v>
      </c>
      <c r="J3" s="1"/>
      <c r="K3" s="11"/>
      <c r="L3" s="8"/>
      <c r="M3" s="10">
        <v>0.5</v>
      </c>
      <c r="N3" s="10">
        <v>0.2</v>
      </c>
      <c r="O3" s="10">
        <v>0.1</v>
      </c>
      <c r="P3" s="10">
        <v>0.2</v>
      </c>
      <c r="Q3" s="11"/>
      <c r="S3" s="22" t="s">
        <v>11</v>
      </c>
    </row>
    <row r="4" spans="1:19" ht="14.25" customHeight="1">
      <c r="A4" s="12">
        <v>1</v>
      </c>
      <c r="B4" s="13" t="s">
        <v>17</v>
      </c>
      <c r="C4" s="21"/>
      <c r="D4" s="24">
        <v>1</v>
      </c>
      <c r="E4" s="24">
        <v>1</v>
      </c>
      <c r="F4" s="24">
        <v>4</v>
      </c>
      <c r="G4" s="24">
        <v>2.875</v>
      </c>
      <c r="H4" s="24">
        <v>3</v>
      </c>
      <c r="I4" s="24">
        <v>2</v>
      </c>
      <c r="J4" s="1"/>
      <c r="K4" s="11">
        <f t="shared" ref="K4:K28" si="0">(D4*15%)+(E4*20%)+(F4*15%)+(G4*20%)+(H4*10%)+(I4*20%)</f>
        <v>2.2250000000000001</v>
      </c>
      <c r="L4" s="1"/>
      <c r="M4" s="24">
        <v>3</v>
      </c>
      <c r="N4" s="24">
        <v>2.875</v>
      </c>
      <c r="O4" s="24">
        <v>3</v>
      </c>
      <c r="P4" s="24">
        <v>3.2</v>
      </c>
      <c r="Q4" s="11">
        <f t="shared" ref="Q4:Q28" si="1">(M4*50%)+(N4*20%)+(O4*10%)+(P4*20%)</f>
        <v>3.0150000000000001</v>
      </c>
      <c r="S4" s="23">
        <f t="shared" ref="S4:S28" si="2">(K4+Q4)/2</f>
        <v>2.62</v>
      </c>
    </row>
    <row r="5" spans="1:19" ht="14.25" customHeight="1">
      <c r="A5" s="12">
        <v>2</v>
      </c>
      <c r="B5" s="13" t="s">
        <v>18</v>
      </c>
      <c r="C5" s="21"/>
      <c r="D5" s="24">
        <v>4</v>
      </c>
      <c r="E5" s="24">
        <v>5</v>
      </c>
      <c r="F5" s="24">
        <v>4</v>
      </c>
      <c r="G5" s="24">
        <v>4.1875</v>
      </c>
      <c r="H5" s="24">
        <v>4</v>
      </c>
      <c r="I5" s="24">
        <v>4</v>
      </c>
      <c r="J5" s="1"/>
      <c r="K5" s="11">
        <f t="shared" si="0"/>
        <v>4.2374999999999998</v>
      </c>
      <c r="L5" s="1"/>
      <c r="M5" s="24">
        <v>3.5</v>
      </c>
      <c r="N5" s="24">
        <v>4.1875</v>
      </c>
      <c r="O5" s="24">
        <v>3.5</v>
      </c>
      <c r="P5" s="24">
        <v>3.5</v>
      </c>
      <c r="Q5" s="11">
        <f t="shared" si="1"/>
        <v>3.6375000000000002</v>
      </c>
      <c r="S5" s="23">
        <f t="shared" si="2"/>
        <v>3.9375</v>
      </c>
    </row>
    <row r="6" spans="1:19" ht="14.25" customHeight="1">
      <c r="A6" s="12">
        <v>3</v>
      </c>
      <c r="B6" s="13" t="s">
        <v>19</v>
      </c>
      <c r="C6" s="21"/>
      <c r="D6" s="24">
        <v>5</v>
      </c>
      <c r="E6" s="24">
        <v>5</v>
      </c>
      <c r="F6" s="24">
        <v>4.4000000000000004</v>
      </c>
      <c r="G6" s="24">
        <v>3.9375</v>
      </c>
      <c r="H6" s="24">
        <v>4</v>
      </c>
      <c r="I6" s="24">
        <v>5</v>
      </c>
      <c r="J6" s="1"/>
      <c r="K6" s="11">
        <f t="shared" si="0"/>
        <v>4.5975000000000001</v>
      </c>
      <c r="L6" s="1"/>
      <c r="M6" s="24">
        <v>3.8</v>
      </c>
      <c r="N6" s="24">
        <v>3.9375</v>
      </c>
      <c r="O6" s="24">
        <v>4</v>
      </c>
      <c r="P6" s="24">
        <v>4</v>
      </c>
      <c r="Q6" s="11">
        <f t="shared" si="1"/>
        <v>3.8875000000000002</v>
      </c>
      <c r="S6" s="23">
        <f t="shared" si="2"/>
        <v>4.2424999999999997</v>
      </c>
    </row>
    <row r="7" spans="1:19" ht="14.25" customHeight="1">
      <c r="A7" s="12">
        <v>4</v>
      </c>
      <c r="B7" s="13" t="s">
        <v>20</v>
      </c>
      <c r="C7" s="21"/>
      <c r="D7" s="24">
        <v>5</v>
      </c>
      <c r="E7" s="24">
        <v>5</v>
      </c>
      <c r="F7" s="24">
        <v>4</v>
      </c>
      <c r="G7" s="24">
        <v>3.0625</v>
      </c>
      <c r="H7" s="24">
        <v>3.5</v>
      </c>
      <c r="I7" s="24">
        <v>4</v>
      </c>
      <c r="J7" s="1"/>
      <c r="K7" s="11">
        <f t="shared" si="0"/>
        <v>4.1125000000000007</v>
      </c>
      <c r="L7" s="1"/>
      <c r="M7" s="24">
        <v>3.7</v>
      </c>
      <c r="N7" s="24">
        <v>3.0625</v>
      </c>
      <c r="O7" s="24">
        <v>3.5</v>
      </c>
      <c r="P7" s="24">
        <v>1</v>
      </c>
      <c r="Q7" s="11">
        <f t="shared" si="1"/>
        <v>3.0125000000000006</v>
      </c>
      <c r="S7" s="23">
        <f t="shared" si="2"/>
        <v>3.5625000000000009</v>
      </c>
    </row>
    <row r="8" spans="1:19" ht="14.25" customHeight="1">
      <c r="A8" s="12">
        <v>5</v>
      </c>
      <c r="B8" s="13" t="s">
        <v>21</v>
      </c>
      <c r="C8" s="21"/>
      <c r="D8" s="24">
        <v>5</v>
      </c>
      <c r="E8" s="24">
        <v>5</v>
      </c>
      <c r="F8" s="24">
        <v>4</v>
      </c>
      <c r="G8" s="24">
        <v>3.625</v>
      </c>
      <c r="H8" s="24">
        <v>4</v>
      </c>
      <c r="I8" s="24">
        <v>4</v>
      </c>
      <c r="J8" s="1"/>
      <c r="K8" s="11">
        <f t="shared" si="0"/>
        <v>4.2750000000000004</v>
      </c>
      <c r="L8" s="1"/>
      <c r="M8" s="24">
        <v>3.8</v>
      </c>
      <c r="N8" s="24">
        <v>3.625</v>
      </c>
      <c r="O8" s="24">
        <v>4</v>
      </c>
      <c r="P8" s="24">
        <v>3.8</v>
      </c>
      <c r="Q8" s="11">
        <f t="shared" si="1"/>
        <v>3.7850000000000001</v>
      </c>
      <c r="S8" s="23">
        <f t="shared" si="2"/>
        <v>4.03</v>
      </c>
    </row>
    <row r="9" spans="1:19" ht="14.25" customHeight="1">
      <c r="A9" s="12">
        <v>6</v>
      </c>
      <c r="B9" s="13" t="s">
        <v>39</v>
      </c>
      <c r="C9" s="21"/>
      <c r="D9" s="24">
        <v>3</v>
      </c>
      <c r="E9" s="24">
        <v>3</v>
      </c>
      <c r="F9" s="24">
        <v>5</v>
      </c>
      <c r="G9" s="24">
        <v>1.75</v>
      </c>
      <c r="H9" s="24">
        <v>3.5</v>
      </c>
      <c r="I9" s="24">
        <v>3</v>
      </c>
      <c r="J9" s="1"/>
      <c r="K9" s="11">
        <f t="shared" si="0"/>
        <v>3.1</v>
      </c>
      <c r="L9" s="1"/>
      <c r="M9" s="24">
        <v>3.5</v>
      </c>
      <c r="N9" s="24">
        <v>1.75</v>
      </c>
      <c r="O9" s="24">
        <v>3.5</v>
      </c>
      <c r="P9" s="24">
        <v>3.3</v>
      </c>
      <c r="Q9" s="11">
        <f t="shared" si="1"/>
        <v>3.1100000000000003</v>
      </c>
      <c r="S9" s="23">
        <f t="shared" si="2"/>
        <v>3.1050000000000004</v>
      </c>
    </row>
    <row r="10" spans="1:19" ht="14.25" customHeight="1">
      <c r="A10" s="12">
        <v>7</v>
      </c>
      <c r="B10" s="13" t="s">
        <v>22</v>
      </c>
      <c r="C10" s="21"/>
      <c r="D10" s="24">
        <v>4</v>
      </c>
      <c r="E10" s="24">
        <v>4</v>
      </c>
      <c r="F10" s="24">
        <v>3.8</v>
      </c>
      <c r="G10" s="24">
        <v>4.125</v>
      </c>
      <c r="H10" s="24">
        <v>4</v>
      </c>
      <c r="I10" s="24">
        <v>4</v>
      </c>
      <c r="J10" s="1"/>
      <c r="K10" s="11">
        <f t="shared" si="0"/>
        <v>3.9950000000000001</v>
      </c>
      <c r="L10" s="1"/>
      <c r="M10" s="24">
        <v>3.8</v>
      </c>
      <c r="N10" s="24">
        <v>4.125</v>
      </c>
      <c r="O10" s="24">
        <v>3.5</v>
      </c>
      <c r="P10" s="24">
        <v>3.8</v>
      </c>
      <c r="Q10" s="11">
        <f t="shared" si="1"/>
        <v>3.835</v>
      </c>
      <c r="S10" s="23">
        <f t="shared" si="2"/>
        <v>3.915</v>
      </c>
    </row>
    <row r="11" spans="1:19" ht="14.25" customHeight="1">
      <c r="A11" s="12">
        <v>8</v>
      </c>
      <c r="B11" s="13" t="s">
        <v>23</v>
      </c>
      <c r="C11" s="21"/>
      <c r="D11" s="24">
        <v>1</v>
      </c>
      <c r="E11" s="24">
        <v>1</v>
      </c>
      <c r="F11" s="24">
        <v>3.8</v>
      </c>
      <c r="G11" s="24">
        <v>1</v>
      </c>
      <c r="H11" s="24">
        <v>3.5</v>
      </c>
      <c r="I11" s="24">
        <v>2</v>
      </c>
      <c r="J11" s="1"/>
      <c r="K11" s="11">
        <f t="shared" si="0"/>
        <v>1.87</v>
      </c>
      <c r="L11" s="1"/>
      <c r="M11" s="24">
        <v>0</v>
      </c>
      <c r="N11" s="24">
        <v>1</v>
      </c>
      <c r="O11" s="24">
        <v>3.5</v>
      </c>
      <c r="P11" s="24">
        <v>1</v>
      </c>
      <c r="Q11" s="11">
        <f t="shared" si="1"/>
        <v>0.75</v>
      </c>
      <c r="S11" s="23">
        <f t="shared" si="2"/>
        <v>1.31</v>
      </c>
    </row>
    <row r="12" spans="1:19" ht="14.25" customHeight="1">
      <c r="A12" s="12">
        <v>9</v>
      </c>
      <c r="B12" s="13" t="s">
        <v>24</v>
      </c>
      <c r="C12" s="21"/>
      <c r="D12" s="24">
        <v>4.3</v>
      </c>
      <c r="E12" s="24">
        <v>4</v>
      </c>
      <c r="F12" s="24">
        <v>3</v>
      </c>
      <c r="G12" s="24">
        <v>3.3125</v>
      </c>
      <c r="H12" s="24">
        <v>4</v>
      </c>
      <c r="I12" s="24">
        <v>3</v>
      </c>
      <c r="J12" s="1"/>
      <c r="K12" s="11">
        <f t="shared" si="0"/>
        <v>3.5575000000000001</v>
      </c>
      <c r="L12" s="1"/>
      <c r="M12" s="24">
        <v>3.4</v>
      </c>
      <c r="N12" s="24">
        <v>3.3125</v>
      </c>
      <c r="O12" s="24">
        <v>4</v>
      </c>
      <c r="P12" s="24">
        <v>3.4</v>
      </c>
      <c r="Q12" s="11">
        <f t="shared" si="1"/>
        <v>3.4424999999999999</v>
      </c>
      <c r="S12" s="23">
        <f t="shared" si="2"/>
        <v>3.5</v>
      </c>
    </row>
    <row r="13" spans="1:19" ht="14.25" customHeight="1">
      <c r="A13" s="12">
        <v>10</v>
      </c>
      <c r="B13" s="13" t="s">
        <v>25</v>
      </c>
      <c r="C13" s="21"/>
      <c r="D13" s="24">
        <v>5</v>
      </c>
      <c r="E13" s="24">
        <v>4.4000000000000004</v>
      </c>
      <c r="F13" s="24">
        <v>3</v>
      </c>
      <c r="G13" s="24">
        <v>3.625</v>
      </c>
      <c r="H13" s="24">
        <v>3.5</v>
      </c>
      <c r="I13" s="24">
        <v>3.7</v>
      </c>
      <c r="J13" s="1"/>
      <c r="K13" s="11">
        <f t="shared" si="0"/>
        <v>3.8950000000000005</v>
      </c>
      <c r="L13" s="1"/>
      <c r="M13" s="24">
        <v>3.4</v>
      </c>
      <c r="N13" s="24">
        <v>3.625</v>
      </c>
      <c r="O13" s="24">
        <v>3.5</v>
      </c>
      <c r="P13" s="24">
        <v>3.5</v>
      </c>
      <c r="Q13" s="11">
        <f t="shared" si="1"/>
        <v>3.4750000000000001</v>
      </c>
      <c r="S13" s="23">
        <f t="shared" si="2"/>
        <v>3.6850000000000005</v>
      </c>
    </row>
    <row r="14" spans="1:19" ht="14.25" customHeight="1">
      <c r="A14" s="12">
        <v>11</v>
      </c>
      <c r="B14" s="13" t="s">
        <v>26</v>
      </c>
      <c r="C14" s="21"/>
      <c r="D14" s="24">
        <v>5</v>
      </c>
      <c r="E14" s="24">
        <v>3.5</v>
      </c>
      <c r="F14" s="24">
        <v>3.4</v>
      </c>
      <c r="G14" s="24">
        <v>1.9375</v>
      </c>
      <c r="H14" s="24">
        <v>5</v>
      </c>
      <c r="I14" s="24">
        <v>3.7</v>
      </c>
      <c r="J14" s="1"/>
      <c r="K14" s="11">
        <f t="shared" si="0"/>
        <v>3.5875000000000004</v>
      </c>
      <c r="L14" s="1"/>
      <c r="M14" s="24">
        <v>3.7</v>
      </c>
      <c r="N14" s="24">
        <v>1.9375</v>
      </c>
      <c r="O14" s="24">
        <v>5</v>
      </c>
      <c r="P14" s="24">
        <v>3</v>
      </c>
      <c r="Q14" s="11">
        <f t="shared" si="1"/>
        <v>3.3375000000000004</v>
      </c>
      <c r="S14" s="23">
        <f t="shared" si="2"/>
        <v>3.4625000000000004</v>
      </c>
    </row>
    <row r="15" spans="1:19" ht="13.5" customHeight="1">
      <c r="A15" s="12">
        <v>12</v>
      </c>
      <c r="B15" s="13" t="s">
        <v>27</v>
      </c>
      <c r="C15" s="21"/>
      <c r="D15" s="24">
        <v>5</v>
      </c>
      <c r="E15" s="24">
        <v>3</v>
      </c>
      <c r="F15" s="24">
        <v>5</v>
      </c>
      <c r="G15" s="24">
        <v>3.875</v>
      </c>
      <c r="H15" s="24">
        <v>4</v>
      </c>
      <c r="I15" s="24">
        <v>4.4000000000000004</v>
      </c>
      <c r="J15" s="1"/>
      <c r="K15" s="11">
        <f t="shared" si="0"/>
        <v>4.1550000000000002</v>
      </c>
      <c r="L15" s="1"/>
      <c r="M15" s="24">
        <v>4</v>
      </c>
      <c r="N15" s="24">
        <v>3.875</v>
      </c>
      <c r="O15" s="24">
        <v>4</v>
      </c>
      <c r="P15" s="24">
        <v>4</v>
      </c>
      <c r="Q15" s="11">
        <f t="shared" si="1"/>
        <v>3.9749999999999996</v>
      </c>
      <c r="S15" s="23">
        <f t="shared" si="2"/>
        <v>4.0649999999999995</v>
      </c>
    </row>
    <row r="16" spans="1:19" ht="14.25" customHeight="1">
      <c r="A16" s="12">
        <v>13</v>
      </c>
      <c r="B16" s="13" t="s">
        <v>41</v>
      </c>
      <c r="C16" s="21"/>
      <c r="D16" s="24">
        <v>1</v>
      </c>
      <c r="E16" s="24">
        <v>1</v>
      </c>
      <c r="F16" s="24">
        <v>1</v>
      </c>
      <c r="G16" s="24">
        <v>1</v>
      </c>
      <c r="H16" s="24">
        <v>3</v>
      </c>
      <c r="I16" s="24">
        <v>2</v>
      </c>
      <c r="J16" s="1"/>
      <c r="K16" s="11">
        <f t="shared" si="0"/>
        <v>1.4</v>
      </c>
      <c r="L16" s="1"/>
      <c r="M16" s="24">
        <v>0</v>
      </c>
      <c r="N16" s="24">
        <v>0</v>
      </c>
      <c r="O16" s="24">
        <v>3</v>
      </c>
      <c r="P16" s="24">
        <v>1</v>
      </c>
      <c r="Q16" s="11">
        <f t="shared" si="1"/>
        <v>0.5</v>
      </c>
      <c r="S16" s="23">
        <f t="shared" si="2"/>
        <v>0.95</v>
      </c>
    </row>
    <row r="17" spans="1:245" ht="14.25" customHeight="1">
      <c r="A17" s="12">
        <v>14</v>
      </c>
      <c r="B17" s="13" t="s">
        <v>40</v>
      </c>
      <c r="C17" s="21"/>
      <c r="D17" s="24">
        <v>5</v>
      </c>
      <c r="E17" s="24">
        <v>1</v>
      </c>
      <c r="F17" s="24">
        <v>3.8</v>
      </c>
      <c r="G17" s="24">
        <v>3.9375</v>
      </c>
      <c r="H17" s="24">
        <v>4</v>
      </c>
      <c r="I17" s="24">
        <v>4</v>
      </c>
      <c r="J17" s="1"/>
      <c r="K17" s="11">
        <f t="shared" si="0"/>
        <v>3.5075000000000003</v>
      </c>
      <c r="L17" s="1"/>
      <c r="M17" s="24">
        <v>3.8</v>
      </c>
      <c r="N17" s="24">
        <v>3.9375</v>
      </c>
      <c r="O17" s="24">
        <v>4</v>
      </c>
      <c r="P17" s="24">
        <v>3.8</v>
      </c>
      <c r="Q17" s="11">
        <f t="shared" si="1"/>
        <v>3.8475000000000001</v>
      </c>
      <c r="S17" s="23">
        <f t="shared" si="2"/>
        <v>3.6775000000000002</v>
      </c>
    </row>
    <row r="18" spans="1:245" ht="14.25" customHeight="1">
      <c r="A18" s="12">
        <v>15</v>
      </c>
      <c r="B18" s="13" t="s">
        <v>28</v>
      </c>
      <c r="C18" s="21"/>
      <c r="D18" s="24">
        <v>1</v>
      </c>
      <c r="E18" s="24">
        <v>4.5</v>
      </c>
      <c r="F18" s="24">
        <v>4.5</v>
      </c>
      <c r="G18" s="24">
        <v>2.8125</v>
      </c>
      <c r="H18" s="24">
        <v>3.5</v>
      </c>
      <c r="I18" s="24">
        <v>2.5</v>
      </c>
      <c r="J18" s="1"/>
      <c r="K18" s="11">
        <f t="shared" si="0"/>
        <v>3.1375000000000002</v>
      </c>
      <c r="L18" s="1"/>
      <c r="M18" s="24">
        <v>3.8</v>
      </c>
      <c r="N18" s="24">
        <v>2.8125</v>
      </c>
      <c r="O18" s="24">
        <v>3.5</v>
      </c>
      <c r="P18" s="24">
        <v>3.4</v>
      </c>
      <c r="Q18" s="11">
        <f t="shared" si="1"/>
        <v>3.4925000000000002</v>
      </c>
      <c r="S18" s="23">
        <f t="shared" si="2"/>
        <v>3.3150000000000004</v>
      </c>
    </row>
    <row r="19" spans="1:245" ht="14.25" customHeight="1">
      <c r="A19" s="12">
        <v>16</v>
      </c>
      <c r="B19" s="13" t="s">
        <v>29</v>
      </c>
      <c r="C19" s="21"/>
      <c r="D19" s="24">
        <v>4</v>
      </c>
      <c r="E19" s="24">
        <v>3.5</v>
      </c>
      <c r="F19" s="24">
        <v>3</v>
      </c>
      <c r="G19" s="24">
        <v>3.6875</v>
      </c>
      <c r="H19" s="24">
        <v>3.5</v>
      </c>
      <c r="I19" s="24">
        <v>2.5</v>
      </c>
      <c r="J19" s="1"/>
      <c r="K19" s="11">
        <f t="shared" si="0"/>
        <v>3.3374999999999999</v>
      </c>
      <c r="L19" s="1"/>
      <c r="M19" s="24">
        <v>3.8</v>
      </c>
      <c r="N19" s="24">
        <v>3.6875</v>
      </c>
      <c r="O19" s="24">
        <v>3.5</v>
      </c>
      <c r="P19" s="24">
        <v>3.8</v>
      </c>
      <c r="Q19" s="11">
        <f t="shared" si="1"/>
        <v>3.7475000000000005</v>
      </c>
      <c r="S19" s="23">
        <f t="shared" si="2"/>
        <v>3.5425000000000004</v>
      </c>
    </row>
    <row r="20" spans="1:245" ht="14.25" customHeight="1">
      <c r="A20" s="12">
        <v>17</v>
      </c>
      <c r="B20" s="13" t="s">
        <v>30</v>
      </c>
      <c r="C20" s="21"/>
      <c r="D20" s="24">
        <v>5</v>
      </c>
      <c r="E20" s="24">
        <v>5</v>
      </c>
      <c r="F20" s="24">
        <v>4</v>
      </c>
      <c r="G20" s="24">
        <v>4.75</v>
      </c>
      <c r="H20" s="24">
        <v>4</v>
      </c>
      <c r="I20" s="24">
        <v>5</v>
      </c>
      <c r="J20" s="1"/>
      <c r="K20" s="11">
        <f t="shared" si="0"/>
        <v>4.7</v>
      </c>
      <c r="L20" s="1"/>
      <c r="M20" s="24">
        <v>3.8</v>
      </c>
      <c r="N20" s="24">
        <v>4.75</v>
      </c>
      <c r="O20" s="24">
        <v>4</v>
      </c>
      <c r="P20" s="24">
        <v>3.8</v>
      </c>
      <c r="Q20" s="11">
        <f t="shared" si="1"/>
        <v>4.01</v>
      </c>
      <c r="S20" s="23">
        <f t="shared" si="2"/>
        <v>4.3550000000000004</v>
      </c>
    </row>
    <row r="21" spans="1:245" ht="14.25" customHeight="1">
      <c r="A21" s="12">
        <v>18</v>
      </c>
      <c r="B21" s="13" t="s">
        <v>31</v>
      </c>
      <c r="C21" s="21"/>
      <c r="D21" s="24">
        <v>1</v>
      </c>
      <c r="E21" s="24">
        <v>3</v>
      </c>
      <c r="F21" s="24">
        <v>3.4</v>
      </c>
      <c r="G21" s="24">
        <v>3.6875</v>
      </c>
      <c r="H21" s="24">
        <v>3.5</v>
      </c>
      <c r="I21" s="24">
        <v>2</v>
      </c>
      <c r="J21" s="1"/>
      <c r="K21" s="11">
        <f t="shared" si="0"/>
        <v>2.7475000000000001</v>
      </c>
      <c r="L21" s="1"/>
      <c r="M21" s="24">
        <v>4</v>
      </c>
      <c r="N21" s="24">
        <v>3.6875</v>
      </c>
      <c r="O21" s="24">
        <v>3.5</v>
      </c>
      <c r="P21" s="24">
        <v>3.7</v>
      </c>
      <c r="Q21" s="11">
        <f t="shared" si="1"/>
        <v>3.8275000000000001</v>
      </c>
      <c r="S21" s="23">
        <f t="shared" si="2"/>
        <v>3.2875000000000001</v>
      </c>
    </row>
    <row r="22" spans="1:245" ht="14.25" customHeight="1">
      <c r="A22" s="12">
        <v>19</v>
      </c>
      <c r="B22" s="13" t="s">
        <v>32</v>
      </c>
      <c r="C22" s="21"/>
      <c r="D22" s="24">
        <v>3</v>
      </c>
      <c r="E22" s="24">
        <v>4</v>
      </c>
      <c r="F22" s="24">
        <v>3.7</v>
      </c>
      <c r="G22" s="24">
        <v>3.125</v>
      </c>
      <c r="H22" s="24">
        <v>3</v>
      </c>
      <c r="I22" s="24">
        <v>3.7</v>
      </c>
      <c r="J22" s="1"/>
      <c r="K22" s="11">
        <f t="shared" si="0"/>
        <v>3.4700000000000006</v>
      </c>
      <c r="L22" s="1"/>
      <c r="M22" s="24">
        <v>3.8</v>
      </c>
      <c r="N22" s="24">
        <v>3.125</v>
      </c>
      <c r="O22" s="24">
        <v>3</v>
      </c>
      <c r="P22" s="24">
        <v>3.7</v>
      </c>
      <c r="Q22" s="11">
        <f t="shared" si="1"/>
        <v>3.5650000000000004</v>
      </c>
      <c r="S22" s="23">
        <f t="shared" si="2"/>
        <v>3.5175000000000005</v>
      </c>
    </row>
    <row r="23" spans="1:245" ht="14.25" customHeight="1">
      <c r="A23" s="12">
        <v>20</v>
      </c>
      <c r="B23" s="13" t="s">
        <v>33</v>
      </c>
      <c r="C23" s="21"/>
      <c r="D23" s="24">
        <v>1</v>
      </c>
      <c r="E23" s="24">
        <v>5</v>
      </c>
      <c r="F23" s="24">
        <v>1</v>
      </c>
      <c r="G23" s="24">
        <v>3.5</v>
      </c>
      <c r="H23" s="24">
        <v>3</v>
      </c>
      <c r="I23" s="24">
        <v>2</v>
      </c>
      <c r="J23" s="1"/>
      <c r="K23" s="11">
        <f t="shared" si="0"/>
        <v>2.6999999999999997</v>
      </c>
      <c r="L23" s="1"/>
      <c r="M23" s="24">
        <v>4</v>
      </c>
      <c r="N23" s="24">
        <v>3.5</v>
      </c>
      <c r="O23" s="24">
        <v>3</v>
      </c>
      <c r="P23" s="24">
        <v>3.6</v>
      </c>
      <c r="Q23" s="11">
        <f t="shared" si="1"/>
        <v>3.72</v>
      </c>
      <c r="S23" s="23">
        <f t="shared" si="2"/>
        <v>3.21</v>
      </c>
    </row>
    <row r="24" spans="1:245" ht="14.25" customHeight="1">
      <c r="A24" s="12">
        <v>21</v>
      </c>
      <c r="B24" s="13" t="s">
        <v>34</v>
      </c>
      <c r="C24" s="21"/>
      <c r="D24" s="24">
        <v>4</v>
      </c>
      <c r="E24" s="24">
        <v>1</v>
      </c>
      <c r="F24" s="24">
        <v>4</v>
      </c>
      <c r="G24" s="24">
        <v>3</v>
      </c>
      <c r="H24" s="24">
        <v>3.5</v>
      </c>
      <c r="I24" s="24">
        <v>2.5</v>
      </c>
      <c r="J24" s="1"/>
      <c r="K24" s="11">
        <f t="shared" si="0"/>
        <v>2.85</v>
      </c>
      <c r="L24" s="1"/>
      <c r="M24" s="24">
        <v>3.4</v>
      </c>
      <c r="N24" s="24">
        <v>3</v>
      </c>
      <c r="O24" s="24">
        <v>3.5</v>
      </c>
      <c r="P24" s="24">
        <v>3</v>
      </c>
      <c r="Q24" s="11">
        <f t="shared" si="1"/>
        <v>3.25</v>
      </c>
      <c r="S24" s="23">
        <f t="shared" si="2"/>
        <v>3.05</v>
      </c>
    </row>
    <row r="25" spans="1:245" ht="14.25" customHeight="1">
      <c r="A25" s="12">
        <v>22</v>
      </c>
      <c r="B25" s="13" t="s">
        <v>35</v>
      </c>
      <c r="C25" s="21"/>
      <c r="D25" s="24">
        <v>1</v>
      </c>
      <c r="E25" s="24">
        <v>1</v>
      </c>
      <c r="F25" s="24">
        <v>4</v>
      </c>
      <c r="G25" s="24">
        <v>1.75</v>
      </c>
      <c r="H25" s="24">
        <v>3</v>
      </c>
      <c r="I25" s="24">
        <v>2</v>
      </c>
      <c r="J25" s="1"/>
      <c r="K25" s="11">
        <f t="shared" si="0"/>
        <v>2</v>
      </c>
      <c r="L25" s="1"/>
      <c r="M25" s="24">
        <v>0</v>
      </c>
      <c r="N25" s="24">
        <v>1.75</v>
      </c>
      <c r="O25" s="24">
        <v>3</v>
      </c>
      <c r="P25" s="24">
        <v>1</v>
      </c>
      <c r="Q25" s="11">
        <f t="shared" si="1"/>
        <v>0.85000000000000009</v>
      </c>
      <c r="S25" s="23">
        <f t="shared" si="2"/>
        <v>1.425</v>
      </c>
    </row>
    <row r="26" spans="1:245" ht="14.25" customHeight="1">
      <c r="A26" s="12">
        <v>23</v>
      </c>
      <c r="B26" s="13" t="s">
        <v>36</v>
      </c>
      <c r="C26" s="21"/>
      <c r="D26" s="24">
        <v>4.4000000000000004</v>
      </c>
      <c r="E26" s="24">
        <v>5</v>
      </c>
      <c r="F26" s="24">
        <v>5</v>
      </c>
      <c r="G26" s="24">
        <v>4.5</v>
      </c>
      <c r="H26" s="24">
        <v>4</v>
      </c>
      <c r="I26" s="24">
        <v>4</v>
      </c>
      <c r="J26" s="1"/>
      <c r="K26" s="11">
        <f t="shared" si="0"/>
        <v>4.51</v>
      </c>
      <c r="L26" s="1"/>
      <c r="M26" s="24">
        <v>4</v>
      </c>
      <c r="N26" s="24">
        <v>4.5</v>
      </c>
      <c r="O26" s="24">
        <v>4</v>
      </c>
      <c r="P26" s="24">
        <v>4</v>
      </c>
      <c r="Q26" s="11">
        <f t="shared" si="1"/>
        <v>4.0999999999999996</v>
      </c>
      <c r="S26" s="23">
        <f t="shared" si="2"/>
        <v>4.3049999999999997</v>
      </c>
    </row>
    <row r="27" spans="1:245" ht="14.25" customHeight="1">
      <c r="A27" s="12">
        <v>24</v>
      </c>
      <c r="B27" s="13" t="s">
        <v>37</v>
      </c>
      <c r="C27" s="21"/>
      <c r="D27" s="24">
        <v>1</v>
      </c>
      <c r="E27" s="24">
        <v>4</v>
      </c>
      <c r="F27" s="24">
        <v>4</v>
      </c>
      <c r="G27" s="24">
        <v>2.875</v>
      </c>
      <c r="H27" s="24">
        <v>3.5</v>
      </c>
      <c r="I27" s="24">
        <v>2</v>
      </c>
      <c r="J27" s="1"/>
      <c r="K27" s="11">
        <f t="shared" si="0"/>
        <v>2.875</v>
      </c>
      <c r="L27" s="1"/>
      <c r="M27" s="24">
        <v>4</v>
      </c>
      <c r="N27" s="24">
        <v>2.875</v>
      </c>
      <c r="O27" s="24">
        <v>3.5</v>
      </c>
      <c r="P27" s="24">
        <v>3.7</v>
      </c>
      <c r="Q27" s="11">
        <f t="shared" si="1"/>
        <v>3.6650000000000005</v>
      </c>
      <c r="S27" s="23">
        <f t="shared" si="2"/>
        <v>3.2700000000000005</v>
      </c>
    </row>
    <row r="28" spans="1:245" ht="14.25" customHeight="1">
      <c r="A28" s="12">
        <v>25</v>
      </c>
      <c r="B28" s="13" t="s">
        <v>38</v>
      </c>
      <c r="C28" s="21"/>
      <c r="D28" s="24">
        <v>5</v>
      </c>
      <c r="E28" s="24">
        <v>5</v>
      </c>
      <c r="F28" s="24">
        <v>4.2</v>
      </c>
      <c r="G28" s="24">
        <v>4.1875</v>
      </c>
      <c r="H28" s="24">
        <v>5</v>
      </c>
      <c r="I28" s="24">
        <v>5</v>
      </c>
      <c r="J28" s="1"/>
      <c r="K28" s="11">
        <f t="shared" si="0"/>
        <v>4.7174999999999994</v>
      </c>
      <c r="L28" s="1"/>
      <c r="M28" s="24">
        <v>3.7</v>
      </c>
      <c r="N28" s="24">
        <v>4.1875</v>
      </c>
      <c r="O28" s="24">
        <v>5</v>
      </c>
      <c r="P28" s="24">
        <v>3.7</v>
      </c>
      <c r="Q28" s="11">
        <f t="shared" si="1"/>
        <v>3.9275000000000002</v>
      </c>
      <c r="S28" s="23">
        <f t="shared" si="2"/>
        <v>4.3224999999999998</v>
      </c>
    </row>
    <row r="29" spans="1:245" ht="14.25" customHeight="1">
      <c r="A29" s="12">
        <v>26</v>
      </c>
      <c r="B29" s="13"/>
      <c r="C29" s="21"/>
      <c r="H29" s="1"/>
      <c r="I29" s="1"/>
      <c r="J29" s="1"/>
      <c r="K29" s="11"/>
      <c r="L29" s="1"/>
      <c r="M29" s="1"/>
      <c r="N29" s="1"/>
      <c r="O29" s="1"/>
      <c r="P29" s="1"/>
      <c r="Q29" s="11"/>
      <c r="S29" s="23"/>
    </row>
    <row r="30" spans="1:245" ht="14.25" customHeight="1">
      <c r="A30" s="12">
        <v>27</v>
      </c>
      <c r="B30" s="13"/>
      <c r="C30" s="21"/>
      <c r="H30" s="1"/>
      <c r="I30" s="1"/>
      <c r="J30" s="1"/>
      <c r="K30" s="11"/>
      <c r="L30" s="1"/>
      <c r="M30" s="1"/>
      <c r="N30" s="1"/>
      <c r="O30" s="1"/>
      <c r="P30" s="1"/>
      <c r="Q30" s="11"/>
      <c r="S30" s="23"/>
    </row>
    <row r="31" spans="1:245" ht="14.25" customHeight="1">
      <c r="A31" s="12">
        <v>28</v>
      </c>
      <c r="B31" s="13"/>
      <c r="C31" s="21"/>
      <c r="H31" s="1"/>
      <c r="I31" s="1"/>
      <c r="J31" s="1"/>
      <c r="K31" s="11"/>
      <c r="L31" s="1"/>
      <c r="M31" s="1"/>
      <c r="N31" s="1"/>
      <c r="O31" s="1"/>
      <c r="P31" s="1"/>
      <c r="Q31" s="11"/>
      <c r="S31" s="23"/>
    </row>
    <row r="32" spans="1:245" s="3" customFormat="1" ht="12.75" customHeight="1">
      <c r="A32" s="12">
        <v>29</v>
      </c>
      <c r="B32" s="13"/>
      <c r="C32" s="1"/>
      <c r="D32" s="1"/>
      <c r="E32" s="1"/>
      <c r="F32" s="1"/>
      <c r="G32" s="1"/>
      <c r="H32" s="2"/>
      <c r="K32" s="11"/>
      <c r="Q32" s="11"/>
      <c r="S32" s="23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</row>
    <row r="33" spans="1:245" s="3" customFormat="1" ht="14.25" customHeight="1">
      <c r="A33" s="12">
        <v>30</v>
      </c>
      <c r="B33" s="14"/>
      <c r="C33" s="14"/>
      <c r="D33" s="1"/>
      <c r="E33" s="1"/>
      <c r="F33" s="1"/>
      <c r="G33" s="1"/>
      <c r="H33" s="2"/>
      <c r="K33" s="11"/>
      <c r="Q33" s="11"/>
      <c r="S33" s="2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</row>
    <row r="34" spans="1:245" s="3" customFormat="1" ht="14.25" customHeight="1">
      <c r="A34" s="1"/>
      <c r="B34" s="14"/>
      <c r="C34" s="14"/>
      <c r="D34" s="1"/>
      <c r="E34" s="1"/>
      <c r="F34" s="1"/>
      <c r="G34" s="1"/>
      <c r="H34" s="2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</row>
    <row r="35" spans="1:245" s="3" customFormat="1" ht="14.25" customHeight="1">
      <c r="A35" s="1"/>
      <c r="B35" s="15"/>
      <c r="C35" s="19"/>
      <c r="D35" s="1"/>
      <c r="E35" s="1"/>
      <c r="F35" s="1"/>
      <c r="G35" s="1"/>
      <c r="H35" s="2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</row>
    <row r="36" spans="1:245" s="3" customFormat="1" ht="16.5" customHeight="1">
      <c r="A36" s="1"/>
      <c r="B36" s="16"/>
      <c r="C36" s="16"/>
      <c r="D36" s="1"/>
      <c r="E36" s="1"/>
      <c r="F36" s="1"/>
      <c r="G36" s="1"/>
      <c r="H36" s="2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</row>
    <row r="37" spans="1:245" s="3" customFormat="1" ht="14.25" customHeight="1">
      <c r="A37" s="1"/>
      <c r="B37" s="17"/>
      <c r="C37" s="17"/>
      <c r="D37" s="1"/>
      <c r="E37" s="1"/>
      <c r="F37" s="1"/>
      <c r="G37" s="1"/>
      <c r="H37" s="2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</row>
    <row r="38" spans="1:245" s="3" customFormat="1" ht="14.25" customHeight="1">
      <c r="A38" s="1"/>
      <c r="B38" s="18"/>
      <c r="C38" s="18"/>
      <c r="D38" s="1"/>
      <c r="E38" s="1"/>
      <c r="F38" s="1"/>
      <c r="G38" s="1"/>
      <c r="H38" s="2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</row>
    <row r="39" spans="1:245" s="3" customFormat="1" ht="14.25" customHeight="1">
      <c r="A39" s="1"/>
      <c r="B39" s="15"/>
      <c r="C39" s="19"/>
      <c r="D39" s="1"/>
      <c r="E39" s="1"/>
      <c r="F39" s="1"/>
      <c r="G39" s="1"/>
      <c r="H39" s="2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</row>
    <row r="40" spans="1:245" s="3" customFormat="1" ht="14.25" customHeight="1">
      <c r="A40" s="1"/>
      <c r="B40" s="15"/>
      <c r="C40" s="19"/>
      <c r="D40" s="1"/>
      <c r="E40" s="1"/>
      <c r="F40" s="1"/>
      <c r="G40" s="1"/>
      <c r="H40" s="2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</row>
    <row r="41" spans="1:245" s="3" customFormat="1" ht="12.75" customHeight="1">
      <c r="A41" s="1"/>
      <c r="B41" s="1"/>
      <c r="C41" s="1"/>
      <c r="D41" s="1"/>
      <c r="E41" s="1"/>
      <c r="F41" s="1"/>
      <c r="G41" s="1"/>
      <c r="H41" s="2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</row>
    <row r="42" spans="1:245" s="3" customFormat="1" ht="14.25" customHeight="1">
      <c r="A42" s="1"/>
      <c r="B42"/>
      <c r="C42"/>
      <c r="D42" s="1"/>
      <c r="E42" s="1"/>
      <c r="F42" s="1"/>
      <c r="G42" s="1"/>
      <c r="H42" s="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</row>
    <row r="43" spans="1:245" s="3" customFormat="1" ht="14.25" customHeight="1">
      <c r="A43" s="1"/>
      <c r="B43" s="14"/>
      <c r="C43" s="14"/>
      <c r="D43" s="1"/>
      <c r="E43" s="1"/>
      <c r="F43" s="1"/>
      <c r="G43" s="1"/>
      <c r="H43" s="2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</row>
    <row r="45" spans="1:245" s="3" customFormat="1" ht="16.5" customHeight="1">
      <c r="A45" s="1"/>
      <c r="B45" s="16"/>
      <c r="C45" s="16"/>
      <c r="D45" s="1"/>
      <c r="E45" s="1"/>
      <c r="F45" s="1"/>
      <c r="G45" s="1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</row>
    <row r="67" spans="8:245" s="1" customFormat="1" ht="15" customHeight="1"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</row>
  </sheetData>
  <sortState ref="B4:S28">
    <sortCondition ref="B4"/>
  </sortState>
  <mergeCells count="3">
    <mergeCell ref="A1:B1"/>
    <mergeCell ref="D1:K1"/>
    <mergeCell ref="M1:Q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11°2</vt:lpstr>
    </vt:vector>
  </TitlesOfParts>
  <Company>©_CO_QUINTEROS_®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2016-04-26T00:32:41Z</dcterms:created>
  <dcterms:modified xsi:type="dcterms:W3CDTF">2017-04-19T19:37:15Z</dcterms:modified>
</cp:coreProperties>
</file>